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-15" yWindow="-15" windowWidth="19320" windowHeight="6450"/>
  </bookViews>
  <sheets>
    <sheet name="Расчёт паромной переправы" sheetId="5" r:id="rId1"/>
  </sheets>
  <definedNames>
    <definedName name="Excel_BuiltIn__FilterDatabase_1" localSheetId="0">#REF!</definedName>
    <definedName name="Excel_BuiltIn__FilterDatabase_1">#REF!</definedName>
    <definedName name="Excel_BuiltIn_Print_Area_1" localSheetId="0">#REF!</definedName>
    <definedName name="Excel_BuiltIn_Print_Area_1">#REF!</definedName>
    <definedName name="Excel_BuiltIn_Print_Area_3" localSheetId="0">#REF!</definedName>
    <definedName name="Excel_BuiltIn_Print_Area_3">#REF!</definedName>
    <definedName name="Excel_BuiltIn_Print_Titles_1" localSheetId="0">#REF!</definedName>
    <definedName name="Excel_BuiltIn_Print_Titles_1">#REF!</definedName>
    <definedName name="Excel_BuiltIn_Print_Titles_3" localSheetId="0">#REF!</definedName>
    <definedName name="Excel_BuiltIn_Print_Titles_3">#REF!</definedName>
    <definedName name="_xlnm.Print_Area" localSheetId="0">'Расчёт паромной переправы'!$A$1:$O$23</definedName>
  </definedNames>
  <calcPr calcId="145621"/>
</workbook>
</file>

<file path=xl/calcChain.xml><?xml version="1.0" encoding="utf-8"?>
<calcChain xmlns="http://schemas.openxmlformats.org/spreadsheetml/2006/main">
  <c r="L11" i="5" l="1"/>
  <c r="J11" i="5"/>
  <c r="J10" i="5"/>
  <c r="L10" i="5"/>
  <c r="J9" i="5"/>
  <c r="L9" i="5"/>
  <c r="L14" i="5"/>
  <c r="J14" i="5"/>
  <c r="L13" i="5"/>
  <c r="J13" i="5"/>
  <c r="K12" i="5"/>
  <c r="K15" i="5" s="1"/>
  <c r="I12" i="5"/>
  <c r="J8" i="5"/>
  <c r="L8" i="5"/>
  <c r="M8" i="5" s="1"/>
  <c r="L7" i="5"/>
  <c r="J7" i="5"/>
  <c r="M10" i="5" l="1"/>
  <c r="M9" i="5"/>
  <c r="M11" i="5"/>
  <c r="M7" i="5"/>
  <c r="M13" i="5"/>
  <c r="L12" i="5"/>
  <c r="L15" i="5" s="1"/>
  <c r="L16" i="5" s="1"/>
  <c r="J12" i="5"/>
  <c r="I15" i="5"/>
  <c r="I16" i="5" s="1"/>
  <c r="K16" i="5"/>
  <c r="M14" i="5"/>
  <c r="M12" i="5" l="1"/>
  <c r="M15" i="5"/>
  <c r="J15" i="5"/>
  <c r="J16" i="5" s="1"/>
  <c r="M16" i="5" l="1"/>
</calcChain>
</file>

<file path=xl/sharedStrings.xml><?xml version="1.0" encoding="utf-8"?>
<sst xmlns="http://schemas.openxmlformats.org/spreadsheetml/2006/main" count="58" uniqueCount="37">
  <si>
    <t>Тип техники</t>
  </si>
  <si>
    <t>№пп</t>
  </si>
  <si>
    <t>Ноябрь</t>
  </si>
  <si>
    <t>Габаритные размеры</t>
  </si>
  <si>
    <t>длинна         (метр)</t>
  </si>
  <si>
    <t>ширина    (метр)</t>
  </si>
  <si>
    <t>высота        (метр)</t>
  </si>
  <si>
    <t>Автомобиль бортовой</t>
  </si>
  <si>
    <t>Порт отправления/прибытия</t>
  </si>
  <si>
    <t>Холмск-Ванино</t>
  </si>
  <si>
    <t>Стоимость перевозки автомобиля через паромную переправу без учета НДС                                 (руб)</t>
  </si>
  <si>
    <t>Обшая стоимость перевозки автомобиля через паромную переправу без учета НДС                                 (руб)</t>
  </si>
  <si>
    <t>Стоимость билета на одного сопровождающего (водителя) без учета НДС                                 (руб)</t>
  </si>
  <si>
    <t>Обшая стоимость услугипо организации перевозки через паромную переправу без учета НДС                                 (руб)</t>
  </si>
  <si>
    <t>10=3*9</t>
  </si>
  <si>
    <t>Планируемый месяц оказания услуги</t>
  </si>
  <si>
    <t>12=4*11</t>
  </si>
  <si>
    <t>13=10+12</t>
  </si>
  <si>
    <t>Ванино-Холмск</t>
  </si>
  <si>
    <t>Седельный тягач с полуприцепом</t>
  </si>
  <si>
    <t>ИТОГО стоимость без НДС по автомобилю в 2013 году</t>
  </si>
  <si>
    <t>ВСЕГО стоимость без НДС по филиалу в 2013 году</t>
  </si>
  <si>
    <t>Июнь</t>
  </si>
  <si>
    <t>Август</t>
  </si>
  <si>
    <t>Октябрь</t>
  </si>
  <si>
    <t>Количество водителей следующих с автомобилем          (чел)</t>
  </si>
  <si>
    <t>Количество автомобилей для перегона            (ед.)</t>
  </si>
  <si>
    <t>Цель поездки</t>
  </si>
  <si>
    <t>Перевозка груза</t>
  </si>
  <si>
    <t>Перегон автомобиля</t>
  </si>
  <si>
    <t>Расчет стоимости закупки</t>
  </si>
  <si>
    <t xml:space="preserve"> Оказание транспортно-экспедиционного обслуживания по организации перевозки автотранспортных средств Сахалинского ЛПУМТ ООО «Газпром трансгаз Томск» между материковой частью Дальнего востока и Сахалином через порты Ванино и Холмск</t>
  </si>
  <si>
    <t>Руководитель организации</t>
  </si>
  <si>
    <t>/_______________(ФИО)</t>
  </si>
  <si>
    <t>м.п.</t>
  </si>
  <si>
    <t>Дата</t>
  </si>
  <si>
    <t>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</si>
</sst>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\-??_);_(@_)"/>
    <numFmt numFmtId="165" formatCode="_(* #,##0_);_(* \(#,##0\);_(* \-??_);_(@_)"/>
    <numFmt numFmtId="166" formatCode="_-* #,##0.00_р_._-;\-* #,##0.00_р_._-;_-* \-??_р_._-;_-@_-"/>
  </numFmts>
  <fonts count="13" x14ac:knownFonts="1">
    <font>
      <sz val="10"/>
      <name val="Arial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4" fontId="0" fillId="0" borderId="0">
      <alignment vertical="center"/>
    </xf>
    <xf numFmtId="0" fontId="7" fillId="0" borderId="0"/>
    <xf numFmtId="4" fontId="6" fillId="0" borderId="0">
      <alignment vertical="center"/>
    </xf>
    <xf numFmtId="165" fontId="6" fillId="0" borderId="0" applyFill="0" applyBorder="0" applyProtection="0">
      <alignment vertical="center"/>
    </xf>
    <xf numFmtId="164" fontId="6" fillId="0" borderId="0" applyFill="0" applyBorder="0" applyProtection="0">
      <alignment vertical="center"/>
    </xf>
    <xf numFmtId="166" fontId="6" fillId="0" borderId="0" applyFill="0" applyBorder="0" applyProtection="0">
      <alignment vertical="center"/>
    </xf>
  </cellStyleXfs>
  <cellXfs count="46">
    <xf numFmtId="0" fontId="0" fillId="0" borderId="0" xfId="0" applyNumberFormat="1" applyAlignment="1"/>
    <xf numFmtId="0" fontId="5" fillId="0" borderId="0" xfId="2" applyNumberFormat="1" applyFont="1" applyAlignment="1"/>
    <xf numFmtId="164" fontId="5" fillId="0" borderId="0" xfId="4" applyFont="1" applyFill="1" applyBorder="1" applyAlignment="1" applyProtection="1"/>
    <xf numFmtId="4" fontId="5" fillId="0" borderId="0" xfId="2" applyFont="1">
      <alignment vertical="center"/>
    </xf>
    <xf numFmtId="4" fontId="2" fillId="0" borderId="0" xfId="2" applyFont="1">
      <alignment vertical="center"/>
    </xf>
    <xf numFmtId="0" fontId="8" fillId="0" borderId="0" xfId="2" applyNumberFormat="1" applyFont="1" applyBorder="1" applyAlignment="1"/>
    <xf numFmtId="0" fontId="3" fillId="0" borderId="0" xfId="0" applyNumberFormat="1" applyFont="1" applyFill="1" applyAlignment="1"/>
    <xf numFmtId="0" fontId="8" fillId="2" borderId="4" xfId="2" applyNumberFormat="1" applyFont="1" applyFill="1" applyBorder="1" applyAlignment="1">
      <alignment horizontal="center" vertical="center"/>
    </xf>
    <xf numFmtId="0" fontId="1" fillId="0" borderId="0" xfId="2" applyNumberFormat="1" applyFont="1" applyBorder="1" applyAlignment="1"/>
    <xf numFmtId="4" fontId="9" fillId="0" borderId="0" xfId="0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vertical="center"/>
    </xf>
    <xf numFmtId="164" fontId="1" fillId="0" borderId="0" xfId="4" applyFont="1" applyFill="1" applyBorder="1" applyAlignment="1" applyProtection="1"/>
    <xf numFmtId="4" fontId="1" fillId="0" borderId="0" xfId="2" applyNumberFormat="1" applyFont="1" applyBorder="1" applyAlignment="1">
      <alignment horizontal="center" vertical="center"/>
    </xf>
    <xf numFmtId="0" fontId="11" fillId="0" borderId="0" xfId="0" applyNumberFormat="1" applyFont="1" applyAlignment="1"/>
    <xf numFmtId="0" fontId="12" fillId="0" borderId="0" xfId="2" applyNumberFormat="1" applyFont="1" applyAlignment="1"/>
    <xf numFmtId="4" fontId="4" fillId="0" borderId="0" xfId="2" applyFont="1" applyFill="1" applyBorder="1" applyAlignment="1">
      <alignment horizontal="center" vertical="center"/>
    </xf>
    <xf numFmtId="0" fontId="4" fillId="0" borderId="0" xfId="2" applyNumberFormat="1" applyFont="1" applyFill="1" applyBorder="1" applyAlignment="1" applyProtection="1">
      <alignment horizontal="center" vertical="center" wrapText="1"/>
    </xf>
    <xf numFmtId="0" fontId="8" fillId="0" borderId="0" xfId="2" applyNumberFormat="1" applyFont="1" applyBorder="1" applyAlignment="1">
      <alignment horizontal="center"/>
    </xf>
    <xf numFmtId="4" fontId="1" fillId="0" borderId="4" xfId="2" applyFont="1" applyBorder="1" applyAlignment="1">
      <alignment horizontal="center" vertical="center" wrapText="1" shrinkToFit="1"/>
    </xf>
    <xf numFmtId="0" fontId="1" fillId="0" borderId="0" xfId="2" applyNumberFormat="1" applyFont="1" applyBorder="1" applyAlignment="1">
      <alignment horizontal="center"/>
    </xf>
    <xf numFmtId="1" fontId="1" fillId="2" borderId="2" xfId="2" applyNumberFormat="1" applyFont="1" applyFill="1" applyBorder="1" applyAlignment="1">
      <alignment horizontal="center" vertical="center"/>
    </xf>
    <xf numFmtId="4" fontId="9" fillId="0" borderId="1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/>
    </xf>
    <xf numFmtId="4" fontId="5" fillId="0" borderId="2" xfId="2" applyNumberFormat="1" applyFont="1" applyFill="1" applyBorder="1" applyAlignment="1">
      <alignment horizontal="center" vertical="center"/>
    </xf>
    <xf numFmtId="4" fontId="3" fillId="0" borderId="2" xfId="2" applyNumberFormat="1" applyFont="1" applyBorder="1" applyAlignment="1">
      <alignment horizontal="center" vertical="center"/>
    </xf>
    <xf numFmtId="0" fontId="5" fillId="0" borderId="2" xfId="2" applyNumberFormat="1" applyFont="1" applyBorder="1" applyAlignment="1">
      <alignment horizontal="center" vertical="center"/>
    </xf>
    <xf numFmtId="0" fontId="5" fillId="0" borderId="0" xfId="2" applyNumberFormat="1" applyFont="1" applyBorder="1" applyAlignment="1">
      <alignment horizontal="center"/>
    </xf>
    <xf numFmtId="0" fontId="5" fillId="0" borderId="1" xfId="2" applyNumberFormat="1" applyFont="1" applyBorder="1" applyAlignment="1">
      <alignment horizontal="center" vertical="center"/>
    </xf>
    <xf numFmtId="0" fontId="5" fillId="0" borderId="3" xfId="2" applyNumberFormat="1" applyFont="1" applyBorder="1" applyAlignment="1">
      <alignment horizontal="center" vertical="center"/>
    </xf>
    <xf numFmtId="4" fontId="5" fillId="0" borderId="2" xfId="4" applyNumberFormat="1" applyFont="1" applyFill="1" applyBorder="1" applyAlignment="1" applyProtection="1">
      <alignment horizontal="center" vertical="center"/>
    </xf>
    <xf numFmtId="4" fontId="9" fillId="0" borderId="1" xfId="0" applyNumberFormat="1" applyFont="1" applyFill="1" applyBorder="1" applyAlignment="1">
      <alignment horizontal="center" vertical="center" wrapText="1"/>
    </xf>
    <xf numFmtId="4" fontId="5" fillId="0" borderId="1" xfId="2" applyNumberFormat="1" applyFont="1" applyBorder="1" applyAlignment="1">
      <alignment horizontal="center"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4" fontId="8" fillId="2" borderId="4" xfId="2" applyNumberFormat="1" applyFont="1" applyFill="1" applyBorder="1" applyAlignment="1">
      <alignment horizontal="center"/>
    </xf>
    <xf numFmtId="4" fontId="1" fillId="2" borderId="4" xfId="2" applyNumberFormat="1" applyFont="1" applyFill="1" applyBorder="1" applyAlignment="1">
      <alignment horizontal="center"/>
    </xf>
    <xf numFmtId="0" fontId="11" fillId="0" borderId="0" xfId="2" applyNumberFormat="1" applyFont="1" applyAlignment="1"/>
    <xf numFmtId="164" fontId="11" fillId="0" borderId="0" xfId="4" applyFont="1" applyFill="1" applyBorder="1" applyAlignment="1" applyProtection="1"/>
    <xf numFmtId="0" fontId="5" fillId="0" borderId="0" xfId="0" applyNumberFormat="1" applyFont="1" applyAlignment="1">
      <alignment horizontal="justify" vertical="center"/>
    </xf>
    <xf numFmtId="4" fontId="4" fillId="0" borderId="0" xfId="2" applyFont="1" applyFill="1" applyBorder="1" applyAlignment="1">
      <alignment horizontal="center" vertical="center"/>
    </xf>
    <xf numFmtId="0" fontId="4" fillId="0" borderId="0" xfId="2" applyNumberFormat="1" applyFont="1" applyFill="1" applyBorder="1" applyAlignment="1" applyProtection="1">
      <alignment horizontal="center" vertical="center" wrapText="1"/>
    </xf>
    <xf numFmtId="4" fontId="1" fillId="0" borderId="4" xfId="2" applyFont="1" applyBorder="1" applyAlignment="1">
      <alignment horizontal="center" vertical="center" wrapText="1"/>
    </xf>
    <xf numFmtId="0" fontId="10" fillId="2" borderId="4" xfId="0" applyNumberFormat="1" applyFont="1" applyFill="1" applyBorder="1" applyAlignment="1">
      <alignment horizontal="center" vertical="center"/>
    </xf>
    <xf numFmtId="0" fontId="1" fillId="0" borderId="5" xfId="2" applyNumberFormat="1" applyFont="1" applyFill="1" applyBorder="1" applyAlignment="1">
      <alignment horizontal="center" vertical="center" wrapText="1"/>
    </xf>
    <xf numFmtId="0" fontId="1" fillId="0" borderId="6" xfId="2" applyNumberFormat="1" applyFont="1" applyFill="1" applyBorder="1" applyAlignment="1">
      <alignment horizontal="center" vertical="center" wrapText="1"/>
    </xf>
    <xf numFmtId="4" fontId="4" fillId="0" borderId="0" xfId="2" applyFont="1" applyBorder="1" applyAlignment="1">
      <alignment horizontal="center"/>
    </xf>
    <xf numFmtId="4" fontId="1" fillId="0" borderId="4" xfId="2" applyFont="1" applyBorder="1" applyAlignment="1">
      <alignment horizontal="center" vertical="center" wrapText="1" shrinkToFit="1"/>
    </xf>
  </cellXfs>
  <cellStyles count="6">
    <cellStyle name="Обычный" xfId="0" builtinId="0"/>
    <cellStyle name="Обычный 2" xfId="1"/>
    <cellStyle name="Обычный 3" xfId="2"/>
    <cellStyle name="Финансовый 10" xfId="3"/>
    <cellStyle name="Финансовый 2" xfId="4"/>
    <cellStyle name="Финансовый 2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9"/>
  <sheetViews>
    <sheetView tabSelected="1" view="pageBreakPreview" zoomScale="70" zoomScaleNormal="70" zoomScaleSheetLayoutView="70" workbookViewId="0">
      <selection activeCell="H21" sqref="H21"/>
    </sheetView>
  </sheetViews>
  <sheetFormatPr defaultColWidth="7.5703125" defaultRowHeight="15.75" x14ac:dyDescent="0.25"/>
  <cols>
    <col min="1" max="1" width="4.140625" style="1" customWidth="1"/>
    <col min="2" max="2" width="34.85546875" style="1" customWidth="1"/>
    <col min="3" max="3" width="18.140625" style="1" customWidth="1"/>
    <col min="4" max="4" width="20.28515625" style="1" customWidth="1"/>
    <col min="5" max="5" width="12.140625" style="1" customWidth="1"/>
    <col min="6" max="6" width="11.7109375" style="1" customWidth="1"/>
    <col min="7" max="7" width="8.28515625" style="1" customWidth="1"/>
    <col min="8" max="8" width="20.85546875" style="1" customWidth="1"/>
    <col min="9" max="9" width="23.85546875" style="1" customWidth="1"/>
    <col min="10" max="10" width="22.5703125" style="1" customWidth="1"/>
    <col min="11" max="11" width="24.5703125" style="1" customWidth="1"/>
    <col min="12" max="12" width="23.7109375" style="1" customWidth="1"/>
    <col min="13" max="14" width="23.85546875" style="2" customWidth="1"/>
    <col min="15" max="15" width="21.28515625" style="1" customWidth="1"/>
    <col min="16" max="19" width="13.5703125" style="1" customWidth="1"/>
    <col min="20" max="24" width="14.42578125" style="1" customWidth="1"/>
    <col min="25" max="16384" width="7.5703125" style="1"/>
  </cols>
  <sheetData>
    <row r="1" spans="1:15" ht="18.75" x14ac:dyDescent="0.25">
      <c r="A1" s="38" t="s">
        <v>30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15"/>
    </row>
    <row r="2" spans="1:15" ht="58.5" customHeight="1" x14ac:dyDescent="0.3">
      <c r="A2" s="39" t="s">
        <v>31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16"/>
      <c r="O2" s="14"/>
    </row>
    <row r="3" spans="1:15" s="3" customFormat="1" ht="19.5" thickBot="1" x14ac:dyDescent="0.35">
      <c r="A3" s="4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</row>
    <row r="4" spans="1:15" s="4" customFormat="1" ht="105" customHeight="1" thickBot="1" x14ac:dyDescent="0.25">
      <c r="A4" s="40" t="s">
        <v>1</v>
      </c>
      <c r="B4" s="40" t="s">
        <v>0</v>
      </c>
      <c r="C4" s="40" t="s">
        <v>26</v>
      </c>
      <c r="D4" s="40" t="s">
        <v>25</v>
      </c>
      <c r="E4" s="45" t="s">
        <v>3</v>
      </c>
      <c r="F4" s="45"/>
      <c r="G4" s="45"/>
      <c r="H4" s="40" t="s">
        <v>8</v>
      </c>
      <c r="I4" s="40" t="s">
        <v>10</v>
      </c>
      <c r="J4" s="40" t="s">
        <v>11</v>
      </c>
      <c r="K4" s="40" t="s">
        <v>12</v>
      </c>
      <c r="L4" s="40" t="s">
        <v>11</v>
      </c>
      <c r="M4" s="40" t="s">
        <v>13</v>
      </c>
      <c r="N4" s="42" t="s">
        <v>27</v>
      </c>
      <c r="O4" s="42" t="s">
        <v>15</v>
      </c>
    </row>
    <row r="5" spans="1:15" s="4" customFormat="1" ht="105" customHeight="1" thickBot="1" x14ac:dyDescent="0.25">
      <c r="A5" s="40"/>
      <c r="B5" s="40"/>
      <c r="C5" s="40"/>
      <c r="D5" s="40"/>
      <c r="E5" s="18" t="s">
        <v>4</v>
      </c>
      <c r="F5" s="18" t="s">
        <v>5</v>
      </c>
      <c r="G5" s="18" t="s">
        <v>6</v>
      </c>
      <c r="H5" s="40"/>
      <c r="I5" s="40"/>
      <c r="J5" s="40"/>
      <c r="K5" s="40"/>
      <c r="L5" s="40"/>
      <c r="M5" s="40"/>
      <c r="N5" s="43"/>
      <c r="O5" s="43"/>
    </row>
    <row r="6" spans="1:15" s="19" customFormat="1" ht="15.75" customHeight="1" x14ac:dyDescent="0.2">
      <c r="A6" s="20">
        <v>1</v>
      </c>
      <c r="B6" s="20">
        <v>2</v>
      </c>
      <c r="C6" s="20">
        <v>3</v>
      </c>
      <c r="D6" s="20">
        <v>4</v>
      </c>
      <c r="E6" s="20">
        <v>5</v>
      </c>
      <c r="F6" s="20">
        <v>6</v>
      </c>
      <c r="G6" s="20">
        <v>7</v>
      </c>
      <c r="H6" s="20">
        <v>8</v>
      </c>
      <c r="I6" s="20">
        <v>9</v>
      </c>
      <c r="J6" s="20" t="s">
        <v>14</v>
      </c>
      <c r="K6" s="20">
        <v>11</v>
      </c>
      <c r="L6" s="20" t="s">
        <v>16</v>
      </c>
      <c r="M6" s="20" t="s">
        <v>17</v>
      </c>
      <c r="N6" s="20">
        <v>14</v>
      </c>
      <c r="O6" s="20">
        <v>14</v>
      </c>
    </row>
    <row r="7" spans="1:15" s="26" customFormat="1" ht="15.75" customHeight="1" x14ac:dyDescent="0.25">
      <c r="A7" s="27">
        <v>1</v>
      </c>
      <c r="B7" s="21" t="s">
        <v>7</v>
      </c>
      <c r="C7" s="32">
        <v>1</v>
      </c>
      <c r="D7" s="32">
        <v>2</v>
      </c>
      <c r="E7" s="30">
        <v>10</v>
      </c>
      <c r="F7" s="30">
        <v>2.5</v>
      </c>
      <c r="G7" s="31">
        <v>3.8</v>
      </c>
      <c r="H7" s="28" t="s">
        <v>9</v>
      </c>
      <c r="I7" s="22"/>
      <c r="J7" s="29">
        <f>C7*I7</f>
        <v>0</v>
      </c>
      <c r="K7" s="23"/>
      <c r="L7" s="23">
        <f>D7*K7</f>
        <v>0</v>
      </c>
      <c r="M7" s="24">
        <f>J7+L7</f>
        <v>0</v>
      </c>
      <c r="N7" s="25" t="s">
        <v>28</v>
      </c>
      <c r="O7" s="25" t="s">
        <v>22</v>
      </c>
    </row>
    <row r="8" spans="1:15" s="26" customFormat="1" ht="15.75" customHeight="1" x14ac:dyDescent="0.25">
      <c r="A8" s="27">
        <v>2</v>
      </c>
      <c r="B8" s="21" t="s">
        <v>7</v>
      </c>
      <c r="C8" s="32">
        <v>1</v>
      </c>
      <c r="D8" s="32">
        <v>2</v>
      </c>
      <c r="E8" s="30">
        <v>10</v>
      </c>
      <c r="F8" s="30">
        <v>2.5</v>
      </c>
      <c r="G8" s="31">
        <v>3.8</v>
      </c>
      <c r="H8" s="28" t="s">
        <v>18</v>
      </c>
      <c r="I8" s="22"/>
      <c r="J8" s="29">
        <f>C8*I8</f>
        <v>0</v>
      </c>
      <c r="K8" s="23"/>
      <c r="L8" s="23">
        <f>D8*K8</f>
        <v>0</v>
      </c>
      <c r="M8" s="24">
        <f>J8+L8</f>
        <v>0</v>
      </c>
      <c r="N8" s="25" t="s">
        <v>28</v>
      </c>
      <c r="O8" s="25" t="s">
        <v>22</v>
      </c>
    </row>
    <row r="9" spans="1:15" s="26" customFormat="1" ht="15.75" customHeight="1" x14ac:dyDescent="0.25">
      <c r="A9" s="27">
        <v>3</v>
      </c>
      <c r="B9" s="21" t="s">
        <v>7</v>
      </c>
      <c r="C9" s="32">
        <v>1</v>
      </c>
      <c r="D9" s="32">
        <v>2</v>
      </c>
      <c r="E9" s="30">
        <v>10</v>
      </c>
      <c r="F9" s="30">
        <v>2.5</v>
      </c>
      <c r="G9" s="31">
        <v>3.8</v>
      </c>
      <c r="H9" s="28" t="s">
        <v>9</v>
      </c>
      <c r="I9" s="22"/>
      <c r="J9" s="29">
        <f>C9*I9</f>
        <v>0</v>
      </c>
      <c r="K9" s="23"/>
      <c r="L9" s="23">
        <f>D9*K9</f>
        <v>0</v>
      </c>
      <c r="M9" s="24">
        <f>J9+L9</f>
        <v>0</v>
      </c>
      <c r="N9" s="25" t="s">
        <v>28</v>
      </c>
      <c r="O9" s="25" t="s">
        <v>23</v>
      </c>
    </row>
    <row r="10" spans="1:15" s="26" customFormat="1" ht="15.75" customHeight="1" x14ac:dyDescent="0.25">
      <c r="A10" s="27">
        <v>4</v>
      </c>
      <c r="B10" s="21" t="s">
        <v>7</v>
      </c>
      <c r="C10" s="32">
        <v>1</v>
      </c>
      <c r="D10" s="32">
        <v>2</v>
      </c>
      <c r="E10" s="30">
        <v>10</v>
      </c>
      <c r="F10" s="30">
        <v>2.5</v>
      </c>
      <c r="G10" s="31">
        <v>3.8</v>
      </c>
      <c r="H10" s="28" t="s">
        <v>18</v>
      </c>
      <c r="I10" s="22"/>
      <c r="J10" s="29">
        <f>C10*I10</f>
        <v>0</v>
      </c>
      <c r="K10" s="23"/>
      <c r="L10" s="23">
        <f>D10*K10</f>
        <v>0</v>
      </c>
      <c r="M10" s="24">
        <f>J10+L10</f>
        <v>0</v>
      </c>
      <c r="N10" s="25" t="s">
        <v>28</v>
      </c>
      <c r="O10" s="25" t="s">
        <v>23</v>
      </c>
    </row>
    <row r="11" spans="1:15" s="26" customFormat="1" ht="15.75" customHeight="1" thickBot="1" x14ac:dyDescent="0.3">
      <c r="A11" s="27">
        <v>5</v>
      </c>
      <c r="B11" s="21" t="s">
        <v>7</v>
      </c>
      <c r="C11" s="32">
        <v>1</v>
      </c>
      <c r="D11" s="32">
        <v>2</v>
      </c>
      <c r="E11" s="30">
        <v>10</v>
      </c>
      <c r="F11" s="30">
        <v>2.5</v>
      </c>
      <c r="G11" s="31">
        <v>3.8</v>
      </c>
      <c r="H11" s="28" t="s">
        <v>9</v>
      </c>
      <c r="I11" s="22"/>
      <c r="J11" s="29">
        <f>C11*I11</f>
        <v>0</v>
      </c>
      <c r="K11" s="23"/>
      <c r="L11" s="23">
        <f>D11*K11</f>
        <v>0</v>
      </c>
      <c r="M11" s="24">
        <f>J11+L11</f>
        <v>0</v>
      </c>
      <c r="N11" s="25" t="s">
        <v>29</v>
      </c>
      <c r="O11" s="25" t="s">
        <v>2</v>
      </c>
    </row>
    <row r="12" spans="1:15" s="17" customFormat="1" ht="15" customHeight="1" thickBot="1" x14ac:dyDescent="0.3">
      <c r="A12" s="41" t="s">
        <v>20</v>
      </c>
      <c r="B12" s="41"/>
      <c r="C12" s="41"/>
      <c r="D12" s="41"/>
      <c r="E12" s="41"/>
      <c r="F12" s="41"/>
      <c r="G12" s="41"/>
      <c r="H12" s="41"/>
      <c r="I12" s="33">
        <f>SUM(I7:I9)</f>
        <v>0</v>
      </c>
      <c r="J12" s="33">
        <f>SUM(J7:J9)</f>
        <v>0</v>
      </c>
      <c r="K12" s="33">
        <f>SUM(K7:K9)</f>
        <v>0</v>
      </c>
      <c r="L12" s="33">
        <f>SUM(L7:L9)</f>
        <v>0</v>
      </c>
      <c r="M12" s="34">
        <f>SUM(M7:M11)</f>
        <v>0</v>
      </c>
      <c r="N12" s="7"/>
      <c r="O12" s="7"/>
    </row>
    <row r="13" spans="1:15" s="26" customFormat="1" ht="15.75" customHeight="1" x14ac:dyDescent="0.25">
      <c r="A13" s="27">
        <v>6</v>
      </c>
      <c r="B13" s="21" t="s">
        <v>19</v>
      </c>
      <c r="C13" s="32">
        <v>1</v>
      </c>
      <c r="D13" s="32">
        <v>2</v>
      </c>
      <c r="E13" s="30">
        <v>20</v>
      </c>
      <c r="F13" s="30">
        <v>3.5</v>
      </c>
      <c r="G13" s="31">
        <v>4.5</v>
      </c>
      <c r="H13" s="28" t="s">
        <v>9</v>
      </c>
      <c r="I13" s="22"/>
      <c r="J13" s="29">
        <f>C13*I13</f>
        <v>0</v>
      </c>
      <c r="K13" s="23"/>
      <c r="L13" s="23">
        <f>D13*K13</f>
        <v>0</v>
      </c>
      <c r="M13" s="24">
        <f>J13+L13</f>
        <v>0</v>
      </c>
      <c r="N13" s="25" t="s">
        <v>28</v>
      </c>
      <c r="O13" s="25" t="s">
        <v>24</v>
      </c>
    </row>
    <row r="14" spans="1:15" s="26" customFormat="1" ht="15.75" customHeight="1" thickBot="1" x14ac:dyDescent="0.3">
      <c r="A14" s="27">
        <v>7</v>
      </c>
      <c r="B14" s="21" t="s">
        <v>19</v>
      </c>
      <c r="C14" s="32">
        <v>1</v>
      </c>
      <c r="D14" s="32">
        <v>2</v>
      </c>
      <c r="E14" s="30">
        <v>20</v>
      </c>
      <c r="F14" s="30">
        <v>3.5</v>
      </c>
      <c r="G14" s="31">
        <v>4.5</v>
      </c>
      <c r="H14" s="28" t="s">
        <v>18</v>
      </c>
      <c r="I14" s="22"/>
      <c r="J14" s="29">
        <f>C14*I14</f>
        <v>0</v>
      </c>
      <c r="K14" s="23"/>
      <c r="L14" s="23">
        <f>D14*K14</f>
        <v>0</v>
      </c>
      <c r="M14" s="24">
        <f>J14+L14</f>
        <v>0</v>
      </c>
      <c r="N14" s="25" t="s">
        <v>28</v>
      </c>
      <c r="O14" s="25" t="s">
        <v>24</v>
      </c>
    </row>
    <row r="15" spans="1:15" s="17" customFormat="1" ht="15" customHeight="1" thickBot="1" x14ac:dyDescent="0.3">
      <c r="A15" s="41" t="s">
        <v>20</v>
      </c>
      <c r="B15" s="41"/>
      <c r="C15" s="41"/>
      <c r="D15" s="41"/>
      <c r="E15" s="41"/>
      <c r="F15" s="41"/>
      <c r="G15" s="41"/>
      <c r="H15" s="41"/>
      <c r="I15" s="33">
        <f>SUM(I12:I14)</f>
        <v>0</v>
      </c>
      <c r="J15" s="33">
        <f>SUM(J12:J14)</f>
        <v>0</v>
      </c>
      <c r="K15" s="33">
        <f>SUM(K12:K14)</f>
        <v>0</v>
      </c>
      <c r="L15" s="33">
        <f>SUM(L12:L14)</f>
        <v>0</v>
      </c>
      <c r="M15" s="34">
        <f>SUM(M13:M14)</f>
        <v>0</v>
      </c>
      <c r="N15" s="7"/>
      <c r="O15" s="7"/>
    </row>
    <row r="16" spans="1:15" s="5" customFormat="1" ht="15.75" customHeight="1" thickBot="1" x14ac:dyDescent="0.3">
      <c r="A16" s="41" t="s">
        <v>21</v>
      </c>
      <c r="B16" s="41"/>
      <c r="C16" s="41"/>
      <c r="D16" s="41"/>
      <c r="E16" s="41"/>
      <c r="F16" s="41"/>
      <c r="G16" s="41"/>
      <c r="H16" s="41"/>
      <c r="I16" s="33">
        <f>I12+I15</f>
        <v>0</v>
      </c>
      <c r="J16" s="33">
        <f>J12+J15</f>
        <v>0</v>
      </c>
      <c r="K16" s="33">
        <f>K12+K15</f>
        <v>0</v>
      </c>
      <c r="L16" s="33">
        <f>L12+L15</f>
        <v>0</v>
      </c>
      <c r="M16" s="34">
        <f>M12+M15</f>
        <v>0</v>
      </c>
      <c r="N16" s="7"/>
      <c r="O16" s="7"/>
    </row>
    <row r="17" spans="1:14" s="5" customFormat="1" x14ac:dyDescent="0.25">
      <c r="A17" s="8"/>
      <c r="B17" s="9"/>
      <c r="C17" s="9"/>
      <c r="D17" s="9"/>
      <c r="E17" s="9"/>
      <c r="F17" s="10"/>
      <c r="G17" s="8"/>
      <c r="H17" s="8"/>
      <c r="I17" s="11"/>
      <c r="J17" s="11"/>
      <c r="M17" s="12"/>
      <c r="N17" s="12"/>
    </row>
    <row r="18" spans="1:14" s="5" customFormat="1" x14ac:dyDescent="0.25">
      <c r="A18" s="8"/>
      <c r="B18" s="9"/>
      <c r="C18" s="9"/>
      <c r="D18" s="9"/>
      <c r="E18" s="9"/>
      <c r="F18" s="10"/>
      <c r="G18" s="8"/>
      <c r="H18" s="8"/>
      <c r="I18" s="11"/>
      <c r="J18" s="11"/>
      <c r="M18" s="12"/>
      <c r="N18" s="12"/>
    </row>
    <row r="19" spans="1:14" s="13" customFormat="1" ht="31.5" x14ac:dyDescent="0.35">
      <c r="B19" s="37" t="s">
        <v>32</v>
      </c>
      <c r="C19"/>
      <c r="D19" s="37" t="s">
        <v>33</v>
      </c>
      <c r="E19"/>
      <c r="F19"/>
    </row>
    <row r="20" spans="1:14" ht="23.25" x14ac:dyDescent="0.35">
      <c r="B20" s="37" t="s">
        <v>34</v>
      </c>
      <c r="C20" s="37" t="s">
        <v>35</v>
      </c>
      <c r="D20"/>
      <c r="E20" s="37" t="s">
        <v>36</v>
      </c>
      <c r="F20" s="37" t="s">
        <v>36</v>
      </c>
      <c r="N20" s="13"/>
    </row>
    <row r="23" spans="1:14" ht="23.25" x14ac:dyDescent="0.35">
      <c r="B23" s="35"/>
    </row>
    <row r="24" spans="1:14" ht="23.25" x14ac:dyDescent="0.35">
      <c r="B24" s="35"/>
      <c r="H24" s="35"/>
      <c r="I24" s="35"/>
      <c r="J24" s="35"/>
      <c r="K24" s="35"/>
      <c r="L24" s="35"/>
      <c r="M24" s="36"/>
      <c r="N24" s="36"/>
    </row>
    <row r="26" spans="1:14" ht="23.25" x14ac:dyDescent="0.35">
      <c r="B26" s="35"/>
    </row>
    <row r="27" spans="1:14" ht="23.25" x14ac:dyDescent="0.35">
      <c r="B27" s="35"/>
    </row>
    <row r="28" spans="1:14" ht="23.25" x14ac:dyDescent="0.35">
      <c r="A28" s="6"/>
      <c r="B28" s="35"/>
    </row>
    <row r="29" spans="1:14" ht="23.25" x14ac:dyDescent="0.35">
      <c r="A29" s="6"/>
      <c r="B29" s="35"/>
      <c r="L29" s="35"/>
    </row>
  </sheetData>
  <mergeCells count="19">
    <mergeCell ref="A15:H15"/>
    <mergeCell ref="A16:H16"/>
    <mergeCell ref="N4:N5"/>
    <mergeCell ref="A3:O3"/>
    <mergeCell ref="E4:G4"/>
    <mergeCell ref="A4:A5"/>
    <mergeCell ref="B4:B5"/>
    <mergeCell ref="O4:O5"/>
    <mergeCell ref="A12:H12"/>
    <mergeCell ref="A1:M1"/>
    <mergeCell ref="A2:M2"/>
    <mergeCell ref="C4:C5"/>
    <mergeCell ref="D4:D5"/>
    <mergeCell ref="H4:H5"/>
    <mergeCell ref="I4:I5"/>
    <mergeCell ref="J4:J5"/>
    <mergeCell ref="K4:K5"/>
    <mergeCell ref="L4:L5"/>
    <mergeCell ref="M4:M5"/>
  </mergeCells>
  <pageMargins left="0.39370078740157483" right="0" top="0.74803149606299213" bottom="0.39370078740157483" header="0.15748031496062992" footer="0.11811023622047245"/>
  <pageSetup paperSize="9" scale="49" fitToHeight="0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Расчёт паромной переправы</vt:lpstr>
      <vt:lpstr>'Расчёт паромной переправы'!Область_печати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Поляков Николай Васильевич</cp:lastModifiedBy>
  <cp:lastPrinted>2013-04-26T03:20:28Z</cp:lastPrinted>
  <dcterms:created xsi:type="dcterms:W3CDTF">1996-10-08T23:32:33Z</dcterms:created>
  <dcterms:modified xsi:type="dcterms:W3CDTF">2013-04-26T03:30:05Z</dcterms:modified>
</cp:coreProperties>
</file>